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<sst xmlns="http://schemas.openxmlformats.org/spreadsheetml/2006/main" count="110" uniqueCount="54">
  <si>
    <t>湛江日报社公开招聘事业编制工作人员考试综合成绩及入围体检人员名单</t>
  </si>
  <si>
    <t>面试日期：2026年3月15日</t>
  </si>
  <si>
    <t>考生姓名</t>
  </si>
  <si>
    <t>职位代码</t>
  </si>
  <si>
    <t>职位名称</t>
  </si>
  <si>
    <t>招考人数</t>
  </si>
  <si>
    <t>准考证号</t>
  </si>
  <si>
    <t>笔试成绩</t>
  </si>
  <si>
    <t>面试成绩</t>
  </si>
  <si>
    <t>综合成绩</t>
  </si>
  <si>
    <t>排名</t>
  </si>
  <si>
    <t>是否入围体检</t>
  </si>
  <si>
    <t>罗*</t>
  </si>
  <si>
    <t>全媒体运营管理</t>
  </si>
  <si>
    <t>78.86</t>
  </si>
  <si>
    <t>是</t>
  </si>
  <si>
    <t>林*</t>
  </si>
  <si>
    <t>李*苗</t>
  </si>
  <si>
    <t>周*</t>
  </si>
  <si>
    <t>张*锋</t>
  </si>
  <si>
    <t>否</t>
  </si>
  <si>
    <t>曾*沙</t>
  </si>
  <si>
    <t>郭*皇</t>
  </si>
  <si>
    <t>全媒体编辑</t>
  </si>
  <si>
    <t>朱*玲</t>
  </si>
  <si>
    <t>李*</t>
  </si>
  <si>
    <t>谢*</t>
  </si>
  <si>
    <t>缺考</t>
  </si>
  <si>
    <t>彭*晖</t>
  </si>
  <si>
    <t>全媒体记者</t>
  </si>
  <si>
    <t>陈*</t>
  </si>
  <si>
    <t>何*凤</t>
  </si>
  <si>
    <t>莫*</t>
  </si>
  <si>
    <t>许*燕</t>
  </si>
  <si>
    <t>78.00</t>
  </si>
  <si>
    <t>黎*通</t>
  </si>
  <si>
    <t>王*宇</t>
  </si>
  <si>
    <t>林*芳</t>
  </si>
  <si>
    <t>陈*臻</t>
  </si>
  <si>
    <t>76.40</t>
  </si>
  <si>
    <t>陈*娜</t>
  </si>
  <si>
    <t>欧*泽</t>
  </si>
  <si>
    <t>郑*</t>
  </si>
  <si>
    <t>新媒体美编</t>
  </si>
  <si>
    <t>田*华</t>
  </si>
  <si>
    <t>欧*</t>
  </si>
  <si>
    <t>主办会计</t>
  </si>
  <si>
    <t>杜*琪</t>
  </si>
  <si>
    <t>周*媚</t>
  </si>
  <si>
    <t>何*慧</t>
  </si>
  <si>
    <t>陈*翔</t>
  </si>
  <si>
    <t>罗*通</t>
  </si>
  <si>
    <t>技术工程师</t>
  </si>
  <si>
    <t>李*灿</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</si>
</sst>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s>
  <fonts count="26">
    <font>
      <sz val="11"/>
      <color theme="1"/>
      <name val="宋体"/>
      <charset val="134"/>
      <scheme val="minor"/>
    </font>
    <font>
      <b/>
      <sz val="20"/>
      <color theme="1"/>
      <name val="宋体"/>
      <charset val="134"/>
      <scheme val="minor"/>
    </font>
    <font>
      <b/>
      <sz val="12"/>
      <color theme="1"/>
      <name val="宋体"/>
      <charset val="134"/>
      <scheme val="minor"/>
    </font>
    <font>
      <b/>
      <sz val="12"/>
      <color indexed="63"/>
      <name val="宋体"/>
      <charset val="134"/>
    </font>
    <font>
      <b/>
      <sz val="12"/>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cellStyleXfs>
  <cellXfs count="24">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right" vertical="center"/>
    </xf>
    <xf numFmtId="0" fontId="3" fillId="0" borderId="1" xfId="49"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NumberForma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0" fillId="2" borderId="1" xfId="0" applyFill="1" applyBorder="1" applyAlignment="1">
      <alignment horizontal="center" vertical="center"/>
    </xf>
    <xf numFmtId="0" fontId="0" fillId="2" borderId="1" xfId="0" applyFont="1" applyFill="1" applyBorder="1" applyAlignment="1">
      <alignment horizontal="center" vertical="center" wrapText="1"/>
    </xf>
    <xf numFmtId="0" fontId="0" fillId="2" borderId="1" xfId="0" applyFont="1" applyFill="1" applyBorder="1" applyAlignment="1">
      <alignment horizontal="center" vertical="center"/>
    </xf>
    <xf numFmtId="49" fontId="0" fillId="2" borderId="1" xfId="0" applyNumberFormat="1" applyFont="1" applyFill="1" applyBorder="1" applyAlignment="1">
      <alignment horizontal="center" vertical="center" wrapText="1"/>
    </xf>
    <xf numFmtId="176" fontId="0" fillId="2" borderId="1" xfId="0" applyNumberFormat="1" applyFont="1" applyFill="1" applyBorder="1" applyAlignment="1">
      <alignment horizontal="center" vertical="center" wrapText="1"/>
    </xf>
    <xf numFmtId="177" fontId="0" fillId="2"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2" borderId="1" xfId="0" applyFill="1" applyBorder="1" applyAlignment="1">
      <alignment horizontal="center" vertical="center" wrapText="1"/>
    </xf>
    <xf numFmtId="49" fontId="0" fillId="2" borderId="1" xfId="0" applyNumberFormat="1" applyFont="1" applyFill="1" applyBorder="1" applyAlignment="1">
      <alignment horizontal="center" vertical="center"/>
    </xf>
    <xf numFmtId="176" fontId="0" fillId="2" borderId="1" xfId="0"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abSelected="1" workbookViewId="0">
      <selection activeCell="H7" sqref="H7"/>
    </sheetView>
  </sheetViews>
  <sheetFormatPr defaultColWidth="9" defaultRowHeight="13.5"/>
  <cols>
    <col min="1" max="1" width="12.625" customWidth="1"/>
    <col min="2" max="2" width="16.625" customWidth="1"/>
    <col min="3" max="3" width="22.625" customWidth="1"/>
    <col min="4" max="4" width="9.625" customWidth="1"/>
    <col min="5" max="5" width="15.625" customWidth="1"/>
    <col min="6" max="7" width="9.625" customWidth="1"/>
    <col min="8" max="8" width="15.75" customWidth="1"/>
  </cols>
  <sheetData>
    <row r="1" ht="30" customHeight="1" spans="1:10">
      <c r="A1" s="1" t="s">
        <v>0</v>
      </c>
      <c r="B1" s="1"/>
      <c r="C1" s="1"/>
      <c r="D1" s="1"/>
      <c r="E1" s="1"/>
      <c r="F1" s="1"/>
      <c r="G1" s="1"/>
      <c r="H1" s="1"/>
      <c r="I1" s="1"/>
      <c r="J1" s="1"/>
    </row>
    <row r="2" ht="30" customHeight="1" spans="1:10">
      <c r="A2" s="2" t="s">
        <v>1</v>
      </c>
      <c r="B2" s="2"/>
      <c r="C2" s="2"/>
      <c r="D2" s="2"/>
      <c r="E2" s="2"/>
      <c r="F2" s="2"/>
      <c r="G2" s="2"/>
      <c r="H2" s="2"/>
      <c r="I2" s="2"/>
      <c r="J2" s="2"/>
    </row>
    <row r="3" ht="45" customHeight="1" spans="1:10">
      <c r="A3" s="3" t="s">
        <v>2</v>
      </c>
      <c r="B3" s="4" t="s">
        <v>3</v>
      </c>
      <c r="C3" s="4" t="s">
        <v>4</v>
      </c>
      <c r="D3" s="4" t="s">
        <v>5</v>
      </c>
      <c r="E3" s="4" t="s">
        <v>6</v>
      </c>
      <c r="F3" s="4" t="s">
        <v>7</v>
      </c>
      <c r="G3" s="4" t="s">
        <v>8</v>
      </c>
      <c r="H3" s="4" t="s">
        <v>9</v>
      </c>
      <c r="I3" s="4" t="s">
        <v>10</v>
      </c>
      <c r="J3" s="4" t="s">
        <v>11</v>
      </c>
    </row>
    <row r="4" ht="26" customHeight="1" spans="1:10">
      <c r="A4" s="5" t="s">
        <v>12</v>
      </c>
      <c r="B4" s="6">
        <v>202501</v>
      </c>
      <c r="C4" s="7" t="s">
        <v>13</v>
      </c>
      <c r="D4" s="7">
        <v>4</v>
      </c>
      <c r="E4" s="8">
        <v>20260100120</v>
      </c>
      <c r="F4" s="9" t="s">
        <v>14</v>
      </c>
      <c r="G4" s="10">
        <v>87.1</v>
      </c>
      <c r="H4" s="11">
        <f>ROUND((F4*0.4+G4*0.6),3)</f>
        <v>83.804</v>
      </c>
      <c r="I4" s="7">
        <v>1</v>
      </c>
      <c r="J4" s="7" t="s">
        <v>15</v>
      </c>
    </row>
    <row r="5" ht="26" customHeight="1" spans="1:10">
      <c r="A5" s="5" t="s">
        <v>16</v>
      </c>
      <c r="B5" s="6">
        <v>202501</v>
      </c>
      <c r="C5" s="7" t="s">
        <v>13</v>
      </c>
      <c r="D5" s="7">
        <v>4</v>
      </c>
      <c r="E5" s="8">
        <v>20260100119</v>
      </c>
      <c r="F5" s="9">
        <v>82.85</v>
      </c>
      <c r="G5" s="10">
        <v>81.6</v>
      </c>
      <c r="H5" s="11">
        <f t="shared" ref="H5:H34" si="0">ROUND((F5*0.4+G5*0.6),3)</f>
        <v>82.1</v>
      </c>
      <c r="I5" s="7">
        <v>2</v>
      </c>
      <c r="J5" s="7" t="s">
        <v>15</v>
      </c>
    </row>
    <row r="6" ht="26" customHeight="1" spans="1:10">
      <c r="A6" s="5" t="s">
        <v>17</v>
      </c>
      <c r="B6" s="6">
        <v>202501</v>
      </c>
      <c r="C6" s="7" t="s">
        <v>13</v>
      </c>
      <c r="D6" s="7">
        <v>4</v>
      </c>
      <c r="E6" s="8">
        <v>20260100118</v>
      </c>
      <c r="F6" s="9">
        <v>83.13</v>
      </c>
      <c r="G6" s="10">
        <v>79.8</v>
      </c>
      <c r="H6" s="11">
        <f t="shared" si="0"/>
        <v>81.132</v>
      </c>
      <c r="I6" s="7">
        <v>3</v>
      </c>
      <c r="J6" s="7" t="s">
        <v>15</v>
      </c>
    </row>
    <row r="7" ht="26" customHeight="1" spans="1:10">
      <c r="A7" s="5" t="s">
        <v>18</v>
      </c>
      <c r="B7" s="6">
        <v>202501</v>
      </c>
      <c r="C7" s="7" t="s">
        <v>13</v>
      </c>
      <c r="D7" s="7">
        <v>4</v>
      </c>
      <c r="E7" s="8">
        <v>20260100123</v>
      </c>
      <c r="F7" s="9">
        <v>71.28</v>
      </c>
      <c r="G7" s="10">
        <v>79.8</v>
      </c>
      <c r="H7" s="11">
        <f t="shared" si="0"/>
        <v>76.392</v>
      </c>
      <c r="I7" s="7">
        <v>4</v>
      </c>
      <c r="J7" s="7" t="s">
        <v>15</v>
      </c>
    </row>
    <row r="8" ht="26" customHeight="1" spans="1:10">
      <c r="A8" s="5" t="s">
        <v>19</v>
      </c>
      <c r="B8" s="6">
        <v>202501</v>
      </c>
      <c r="C8" s="7" t="s">
        <v>13</v>
      </c>
      <c r="D8" s="7">
        <v>4</v>
      </c>
      <c r="E8" s="8">
        <v>20260100122</v>
      </c>
      <c r="F8" s="9">
        <v>70.37</v>
      </c>
      <c r="G8" s="10">
        <v>76.8</v>
      </c>
      <c r="H8" s="11">
        <f t="shared" si="0"/>
        <v>74.228</v>
      </c>
      <c r="I8" s="7">
        <v>5</v>
      </c>
      <c r="J8" s="7" t="s">
        <v>20</v>
      </c>
    </row>
    <row r="9" ht="26" customHeight="1" spans="1:10">
      <c r="A9" s="5" t="s">
        <v>21</v>
      </c>
      <c r="B9" s="6">
        <v>202501</v>
      </c>
      <c r="C9" s="7" t="s">
        <v>13</v>
      </c>
      <c r="D9" s="7">
        <v>4</v>
      </c>
      <c r="E9" s="8">
        <v>20260100117</v>
      </c>
      <c r="F9" s="9">
        <v>80.16</v>
      </c>
      <c r="G9" s="10">
        <v>67.3</v>
      </c>
      <c r="H9" s="11">
        <f t="shared" si="0"/>
        <v>72.444</v>
      </c>
      <c r="I9" s="7">
        <v>6</v>
      </c>
      <c r="J9" s="7" t="s">
        <v>20</v>
      </c>
    </row>
    <row r="10" ht="26" customHeight="1" spans="1:10">
      <c r="A10" s="12" t="s">
        <v>22</v>
      </c>
      <c r="B10" s="12">
        <v>202502</v>
      </c>
      <c r="C10" s="13" t="s">
        <v>23</v>
      </c>
      <c r="D10" s="13">
        <v>3</v>
      </c>
      <c r="E10" s="14">
        <v>20260100101</v>
      </c>
      <c r="F10" s="15">
        <v>77.21</v>
      </c>
      <c r="G10" s="16">
        <v>85</v>
      </c>
      <c r="H10" s="17">
        <f t="shared" si="0"/>
        <v>81.884</v>
      </c>
      <c r="I10" s="13">
        <v>1</v>
      </c>
      <c r="J10" s="13" t="s">
        <v>15</v>
      </c>
    </row>
    <row r="11" ht="26" customHeight="1" spans="1:10">
      <c r="A11" s="12" t="s">
        <v>24</v>
      </c>
      <c r="B11" s="12">
        <v>202502</v>
      </c>
      <c r="C11" s="13" t="s">
        <v>23</v>
      </c>
      <c r="D11" s="13">
        <v>3</v>
      </c>
      <c r="E11" s="14">
        <v>20260100104</v>
      </c>
      <c r="F11" s="15">
        <v>78.66</v>
      </c>
      <c r="G11" s="16">
        <v>83.5</v>
      </c>
      <c r="H11" s="17">
        <f t="shared" si="0"/>
        <v>81.564</v>
      </c>
      <c r="I11" s="13">
        <v>2</v>
      </c>
      <c r="J11" s="13" t="s">
        <v>15</v>
      </c>
    </row>
    <row r="12" ht="26" customHeight="1" spans="1:10">
      <c r="A12" s="12" t="s">
        <v>25</v>
      </c>
      <c r="B12" s="12">
        <v>202502</v>
      </c>
      <c r="C12" s="13" t="s">
        <v>23</v>
      </c>
      <c r="D12" s="13">
        <v>3</v>
      </c>
      <c r="E12" s="14">
        <v>20260100102</v>
      </c>
      <c r="F12" s="15">
        <v>71.13</v>
      </c>
      <c r="G12" s="16">
        <v>77.4</v>
      </c>
      <c r="H12" s="17">
        <f t="shared" si="0"/>
        <v>74.892</v>
      </c>
      <c r="I12" s="13">
        <v>3</v>
      </c>
      <c r="J12" s="13" t="s">
        <v>15</v>
      </c>
    </row>
    <row r="13" ht="26" customHeight="1" spans="1:10">
      <c r="A13" s="12" t="s">
        <v>26</v>
      </c>
      <c r="B13" s="12">
        <v>202502</v>
      </c>
      <c r="C13" s="13" t="s">
        <v>23</v>
      </c>
      <c r="D13" s="13">
        <v>3</v>
      </c>
      <c r="E13" s="14">
        <v>20260100103</v>
      </c>
      <c r="F13" s="15">
        <v>83.29</v>
      </c>
      <c r="G13" s="16" t="s">
        <v>27</v>
      </c>
      <c r="H13" s="17">
        <f>ROUND((F13*0.4),3)</f>
        <v>33.316</v>
      </c>
      <c r="I13" s="13">
        <v>4</v>
      </c>
      <c r="J13" s="13" t="s">
        <v>20</v>
      </c>
    </row>
    <row r="14" ht="26" customHeight="1" spans="1:10">
      <c r="A14" s="5" t="s">
        <v>28</v>
      </c>
      <c r="B14" s="5">
        <v>202503</v>
      </c>
      <c r="C14" s="7" t="s">
        <v>29</v>
      </c>
      <c r="D14" s="7">
        <v>4</v>
      </c>
      <c r="E14" s="8">
        <v>20260100114</v>
      </c>
      <c r="F14" s="9">
        <v>80.66</v>
      </c>
      <c r="G14" s="10">
        <v>86.4</v>
      </c>
      <c r="H14" s="11">
        <f t="shared" si="0"/>
        <v>84.104</v>
      </c>
      <c r="I14" s="7">
        <v>1</v>
      </c>
      <c r="J14" s="7" t="s">
        <v>15</v>
      </c>
    </row>
    <row r="15" ht="26" customHeight="1" spans="1:10">
      <c r="A15" s="5" t="s">
        <v>30</v>
      </c>
      <c r="B15" s="5">
        <v>202503</v>
      </c>
      <c r="C15" s="7" t="s">
        <v>29</v>
      </c>
      <c r="D15" s="7">
        <v>4</v>
      </c>
      <c r="E15" s="8">
        <v>20260100107</v>
      </c>
      <c r="F15" s="9">
        <v>80.31</v>
      </c>
      <c r="G15" s="10">
        <v>86.5</v>
      </c>
      <c r="H15" s="11">
        <f t="shared" si="0"/>
        <v>84.024</v>
      </c>
      <c r="I15" s="7">
        <v>2</v>
      </c>
      <c r="J15" s="7" t="s">
        <v>15</v>
      </c>
    </row>
    <row r="16" ht="26" customHeight="1" spans="1:10">
      <c r="A16" s="18" t="s">
        <v>31</v>
      </c>
      <c r="B16" s="18">
        <v>202503</v>
      </c>
      <c r="C16" s="18" t="s">
        <v>29</v>
      </c>
      <c r="D16" s="7">
        <v>4</v>
      </c>
      <c r="E16" s="18">
        <v>20260100108</v>
      </c>
      <c r="F16" s="19">
        <v>77.46</v>
      </c>
      <c r="G16" s="10">
        <v>85.3</v>
      </c>
      <c r="H16" s="11">
        <f t="shared" si="0"/>
        <v>82.164</v>
      </c>
      <c r="I16" s="7">
        <v>3</v>
      </c>
      <c r="J16" s="7" t="s">
        <v>15</v>
      </c>
    </row>
    <row r="17" ht="26" customHeight="1" spans="1:10">
      <c r="A17" s="5" t="s">
        <v>32</v>
      </c>
      <c r="B17" s="5">
        <v>202503</v>
      </c>
      <c r="C17" s="7" t="s">
        <v>29</v>
      </c>
      <c r="D17" s="7">
        <v>4</v>
      </c>
      <c r="E17" s="8">
        <v>20260100112</v>
      </c>
      <c r="F17" s="9">
        <v>78.75</v>
      </c>
      <c r="G17" s="10">
        <v>83.8</v>
      </c>
      <c r="H17" s="11">
        <f t="shared" si="0"/>
        <v>81.78</v>
      </c>
      <c r="I17" s="7">
        <v>4</v>
      </c>
      <c r="J17" s="7" t="s">
        <v>15</v>
      </c>
    </row>
    <row r="18" ht="26" customHeight="1" spans="1:10">
      <c r="A18" s="18" t="s">
        <v>33</v>
      </c>
      <c r="B18" s="18">
        <v>202503</v>
      </c>
      <c r="C18" s="18" t="s">
        <v>29</v>
      </c>
      <c r="D18" s="7">
        <v>4</v>
      </c>
      <c r="E18" s="18">
        <v>20260100116</v>
      </c>
      <c r="F18" s="19" t="s">
        <v>34</v>
      </c>
      <c r="G18" s="10">
        <v>81.9</v>
      </c>
      <c r="H18" s="11">
        <f t="shared" si="0"/>
        <v>80.34</v>
      </c>
      <c r="I18" s="7">
        <v>5</v>
      </c>
      <c r="J18" s="7" t="s">
        <v>20</v>
      </c>
    </row>
    <row r="19" ht="26" customHeight="1" spans="1:10">
      <c r="A19" s="5" t="s">
        <v>35</v>
      </c>
      <c r="B19" s="5">
        <v>202503</v>
      </c>
      <c r="C19" s="7" t="s">
        <v>29</v>
      </c>
      <c r="D19" s="7">
        <v>4</v>
      </c>
      <c r="E19" s="8">
        <v>20260100109</v>
      </c>
      <c r="F19" s="9">
        <v>82.43</v>
      </c>
      <c r="G19" s="10">
        <v>78.5</v>
      </c>
      <c r="H19" s="11">
        <f t="shared" si="0"/>
        <v>80.072</v>
      </c>
      <c r="I19" s="7">
        <v>6</v>
      </c>
      <c r="J19" s="7" t="s">
        <v>20</v>
      </c>
    </row>
    <row r="20" ht="26" customHeight="1" spans="1:10">
      <c r="A20" s="18" t="s">
        <v>36</v>
      </c>
      <c r="B20" s="18">
        <v>202503</v>
      </c>
      <c r="C20" s="18" t="s">
        <v>29</v>
      </c>
      <c r="D20" s="7">
        <v>4</v>
      </c>
      <c r="E20" s="18">
        <v>20260100115</v>
      </c>
      <c r="F20" s="19">
        <v>73.77</v>
      </c>
      <c r="G20" s="10">
        <v>81.2</v>
      </c>
      <c r="H20" s="11">
        <f t="shared" si="0"/>
        <v>78.228</v>
      </c>
      <c r="I20" s="7">
        <v>7</v>
      </c>
      <c r="J20" s="7" t="s">
        <v>20</v>
      </c>
    </row>
    <row r="21" ht="26" customHeight="1" spans="1:10">
      <c r="A21" s="20" t="s">
        <v>37</v>
      </c>
      <c r="B21" s="20">
        <v>202503</v>
      </c>
      <c r="C21" s="7" t="s">
        <v>29</v>
      </c>
      <c r="D21" s="7">
        <v>4</v>
      </c>
      <c r="E21" s="7">
        <v>20260100110</v>
      </c>
      <c r="F21" s="9">
        <v>67.14</v>
      </c>
      <c r="G21" s="10">
        <v>82</v>
      </c>
      <c r="H21" s="11">
        <f t="shared" si="0"/>
        <v>76.056</v>
      </c>
      <c r="I21" s="7">
        <v>8</v>
      </c>
      <c r="J21" s="7" t="s">
        <v>20</v>
      </c>
    </row>
    <row r="22" ht="26" customHeight="1" spans="1:10">
      <c r="A22" s="18" t="s">
        <v>38</v>
      </c>
      <c r="B22" s="18">
        <v>202503</v>
      </c>
      <c r="C22" s="18" t="s">
        <v>29</v>
      </c>
      <c r="D22" s="7">
        <v>4</v>
      </c>
      <c r="E22" s="18">
        <v>20260100105</v>
      </c>
      <c r="F22" s="19" t="s">
        <v>39</v>
      </c>
      <c r="G22" s="10">
        <v>74.8</v>
      </c>
      <c r="H22" s="11">
        <f t="shared" si="0"/>
        <v>75.44</v>
      </c>
      <c r="I22" s="7">
        <v>9</v>
      </c>
      <c r="J22" s="7" t="s">
        <v>20</v>
      </c>
    </row>
    <row r="23" ht="26" customHeight="1" spans="1:10">
      <c r="A23" s="18" t="s">
        <v>40</v>
      </c>
      <c r="B23" s="18">
        <v>202503</v>
      </c>
      <c r="C23" s="18" t="s">
        <v>29</v>
      </c>
      <c r="D23" s="7">
        <v>4</v>
      </c>
      <c r="E23" s="18">
        <v>20260100106</v>
      </c>
      <c r="F23" s="19">
        <v>73.39</v>
      </c>
      <c r="G23" s="10">
        <v>75.1</v>
      </c>
      <c r="H23" s="11">
        <f t="shared" si="0"/>
        <v>74.416</v>
      </c>
      <c r="I23" s="7">
        <v>10</v>
      </c>
      <c r="J23" s="7" t="s">
        <v>20</v>
      </c>
    </row>
    <row r="24" ht="26" customHeight="1" spans="1:10">
      <c r="A24" s="20" t="s">
        <v>41</v>
      </c>
      <c r="B24" s="20">
        <v>202503</v>
      </c>
      <c r="C24" s="7" t="s">
        <v>29</v>
      </c>
      <c r="D24" s="7">
        <v>4</v>
      </c>
      <c r="E24" s="7">
        <v>20260100113</v>
      </c>
      <c r="F24" s="9">
        <v>67.63</v>
      </c>
      <c r="G24" s="10">
        <v>73.5</v>
      </c>
      <c r="H24" s="11">
        <f t="shared" si="0"/>
        <v>71.152</v>
      </c>
      <c r="I24" s="7">
        <v>11</v>
      </c>
      <c r="J24" s="7" t="s">
        <v>20</v>
      </c>
    </row>
    <row r="25" ht="26" customHeight="1" spans="1:10">
      <c r="A25" s="21" t="s">
        <v>42</v>
      </c>
      <c r="B25" s="21">
        <v>202504</v>
      </c>
      <c r="C25" s="13" t="s">
        <v>43</v>
      </c>
      <c r="D25" s="13">
        <v>1</v>
      </c>
      <c r="E25" s="13">
        <v>20260100125</v>
      </c>
      <c r="F25" s="15">
        <v>80.66</v>
      </c>
      <c r="G25" s="16">
        <v>81.9</v>
      </c>
      <c r="H25" s="17">
        <f t="shared" si="0"/>
        <v>81.404</v>
      </c>
      <c r="I25" s="13">
        <v>1</v>
      </c>
      <c r="J25" s="13" t="s">
        <v>15</v>
      </c>
    </row>
    <row r="26" ht="26" customHeight="1" spans="1:10">
      <c r="A26" s="21" t="s">
        <v>44</v>
      </c>
      <c r="B26" s="21">
        <v>202504</v>
      </c>
      <c r="C26" s="13" t="s">
        <v>43</v>
      </c>
      <c r="D26" s="13">
        <v>1</v>
      </c>
      <c r="E26" s="13">
        <v>20260100124</v>
      </c>
      <c r="F26" s="15">
        <v>65.75</v>
      </c>
      <c r="G26" s="16">
        <v>80</v>
      </c>
      <c r="H26" s="17">
        <f t="shared" si="0"/>
        <v>74.3</v>
      </c>
      <c r="I26" s="13">
        <v>2</v>
      </c>
      <c r="J26" s="13" t="s">
        <v>20</v>
      </c>
    </row>
    <row r="27" ht="26" customHeight="1" spans="1:10">
      <c r="A27" s="20" t="s">
        <v>45</v>
      </c>
      <c r="B27" s="20">
        <v>202505</v>
      </c>
      <c r="C27" s="7" t="s">
        <v>46</v>
      </c>
      <c r="D27" s="7">
        <v>2</v>
      </c>
      <c r="E27" s="7">
        <v>20260200217</v>
      </c>
      <c r="F27" s="9">
        <v>76.55</v>
      </c>
      <c r="G27" s="10">
        <v>78.3</v>
      </c>
      <c r="H27" s="11">
        <f t="shared" si="0"/>
        <v>77.6</v>
      </c>
      <c r="I27" s="7">
        <v>1</v>
      </c>
      <c r="J27" s="7" t="s">
        <v>15</v>
      </c>
    </row>
    <row r="28" ht="26" customHeight="1" spans="1:10">
      <c r="A28" s="18" t="s">
        <v>47</v>
      </c>
      <c r="B28" s="18">
        <v>202505</v>
      </c>
      <c r="C28" s="18" t="s">
        <v>46</v>
      </c>
      <c r="D28" s="7">
        <v>2</v>
      </c>
      <c r="E28" s="18">
        <v>20260200207</v>
      </c>
      <c r="F28" s="19">
        <v>72.94</v>
      </c>
      <c r="G28" s="10">
        <v>80.7</v>
      </c>
      <c r="H28" s="11">
        <f t="shared" si="0"/>
        <v>77.596</v>
      </c>
      <c r="I28" s="7">
        <v>2</v>
      </c>
      <c r="J28" s="7" t="s">
        <v>15</v>
      </c>
    </row>
    <row r="29" ht="26" customHeight="1" spans="1:10">
      <c r="A29" s="18" t="s">
        <v>48</v>
      </c>
      <c r="B29" s="18">
        <v>202505</v>
      </c>
      <c r="C29" s="18" t="s">
        <v>46</v>
      </c>
      <c r="D29" s="7">
        <v>2</v>
      </c>
      <c r="E29" s="18">
        <v>20260200221</v>
      </c>
      <c r="F29" s="19">
        <v>72.77</v>
      </c>
      <c r="G29" s="10">
        <v>78.1</v>
      </c>
      <c r="H29" s="11">
        <f t="shared" si="0"/>
        <v>75.968</v>
      </c>
      <c r="I29" s="7">
        <v>3</v>
      </c>
      <c r="J29" s="7" t="s">
        <v>20</v>
      </c>
    </row>
    <row r="30" ht="26" customHeight="1" spans="1:10">
      <c r="A30" s="20" t="s">
        <v>49</v>
      </c>
      <c r="B30" s="20">
        <v>202505</v>
      </c>
      <c r="C30" s="7" t="s">
        <v>46</v>
      </c>
      <c r="D30" s="7">
        <v>2</v>
      </c>
      <c r="E30" s="7">
        <v>20260200210</v>
      </c>
      <c r="F30" s="9">
        <v>75.29</v>
      </c>
      <c r="G30" s="10">
        <v>76.3</v>
      </c>
      <c r="H30" s="11">
        <f t="shared" si="0"/>
        <v>75.896</v>
      </c>
      <c r="I30" s="7">
        <v>4</v>
      </c>
      <c r="J30" s="7" t="s">
        <v>20</v>
      </c>
    </row>
    <row r="31" ht="26" customHeight="1" spans="1:10">
      <c r="A31" s="18" t="s">
        <v>50</v>
      </c>
      <c r="B31" s="18">
        <v>202505</v>
      </c>
      <c r="C31" s="18" t="s">
        <v>46</v>
      </c>
      <c r="D31" s="7">
        <v>2</v>
      </c>
      <c r="E31" s="18">
        <v>20260200203</v>
      </c>
      <c r="F31" s="19">
        <v>72.94</v>
      </c>
      <c r="G31" s="10">
        <v>73.2</v>
      </c>
      <c r="H31" s="11">
        <f t="shared" si="0"/>
        <v>73.096</v>
      </c>
      <c r="I31" s="7">
        <v>5</v>
      </c>
      <c r="J31" s="7" t="s">
        <v>20</v>
      </c>
    </row>
    <row r="32" ht="26" customHeight="1" spans="1:10">
      <c r="A32" s="20" t="s">
        <v>51</v>
      </c>
      <c r="B32" s="20">
        <v>202505</v>
      </c>
      <c r="C32" s="7" t="s">
        <v>46</v>
      </c>
      <c r="D32" s="7">
        <v>2</v>
      </c>
      <c r="E32" s="7">
        <v>20260200215</v>
      </c>
      <c r="F32" s="9">
        <v>75.22</v>
      </c>
      <c r="G32" s="10">
        <v>71.6</v>
      </c>
      <c r="H32" s="11">
        <f t="shared" si="0"/>
        <v>73.048</v>
      </c>
      <c r="I32" s="7">
        <v>6</v>
      </c>
      <c r="J32" s="7" t="s">
        <v>20</v>
      </c>
    </row>
    <row r="33" ht="26" customHeight="1" spans="1:10">
      <c r="A33" s="12" t="s">
        <v>30</v>
      </c>
      <c r="B33" s="12">
        <v>202506</v>
      </c>
      <c r="C33" s="14" t="s">
        <v>52</v>
      </c>
      <c r="D33" s="14">
        <v>1</v>
      </c>
      <c r="E33" s="14">
        <v>20260300302</v>
      </c>
      <c r="F33" s="22">
        <v>74.36</v>
      </c>
      <c r="G33" s="16">
        <v>77</v>
      </c>
      <c r="H33" s="17">
        <f t="shared" si="0"/>
        <v>75.944</v>
      </c>
      <c r="I33" s="13">
        <v>1</v>
      </c>
      <c r="J33" s="13" t="s">
        <v>15</v>
      </c>
    </row>
    <row r="34" ht="26" customHeight="1" spans="1:10">
      <c r="A34" s="12" t="s">
        <v>53</v>
      </c>
      <c r="B34" s="12">
        <v>202506</v>
      </c>
      <c r="C34" s="14" t="s">
        <v>52</v>
      </c>
      <c r="D34" s="14">
        <v>1</v>
      </c>
      <c r="E34" s="14">
        <v>20260300304</v>
      </c>
      <c r="F34" s="23" t="s">
        <v>39</v>
      </c>
      <c r="G34" s="16">
        <v>70.9</v>
      </c>
      <c r="H34" s="17">
        <f t="shared" si="0"/>
        <v>73.1</v>
      </c>
      <c r="I34" s="13">
        <v>2</v>
      </c>
      <c r="J34" s="13" t="s">
        <v>20</v>
      </c>
    </row>
  </sheetData>
  <mergeCells count="2">
    <mergeCell ref="A1:J1"/>
    <mergeCell ref="A2:J2"/>
  </mergeCells>
  <printOptions horizontalCentered="1"/>
  <pageMargins left="0.306944444444444" right="0.306944444444444"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2025-06-10T00:57:00Z</dcterms:created>
  <dcterms:modified xsi:type="dcterms:W3CDTF">2026-03-19T02:51:45Z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F942B68ED6AD4D2EA92BE7B6E2A7A541_13</vt:lpwstr>
  </property>
  <property fmtid="{D5CDD505-2E9C-101B-9397-08002B2CF9AE}" pid="3" name="KSOProductBuildVer">
    <vt:lpwstr>2052-12.1.0.25225</vt:lpwstr>
  </property>
  <property fmtid="{D5CDD505-2E9C-101B-9397-08002B2CF9AE}" pid="4" name="CalculationRule">
    <vt:i4>0</vt:i4>
  </property>
</Properties>
</file>